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1ER TRIMESTRE 2020\Formatos\"/>
    </mc:Choice>
  </mc:AlternateContent>
  <bookViews>
    <workbookView xWindow="-120" yWindow="-120" windowWidth="20730" windowHeight="1116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2" l="1"/>
  <c r="C30" i="64" l="1"/>
  <c r="C7" i="64"/>
  <c r="C39" i="64" s="1"/>
  <c r="C15" i="63"/>
  <c r="C7" i="63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1" s="1"/>
  <c r="A1" i="60"/>
  <c r="E2" i="62"/>
  <c r="E3" i="61"/>
  <c r="E2" i="61"/>
  <c r="E1" i="61"/>
  <c r="E14" i="59"/>
  <c r="F14" i="59"/>
  <c r="G14" i="59"/>
  <c r="A3" i="61"/>
  <c r="A1" i="62"/>
  <c r="A3" i="62" l="1"/>
</calcChain>
</file>

<file path=xl/sharedStrings.xml><?xml version="1.0" encoding="utf-8"?>
<sst xmlns="http://schemas.openxmlformats.org/spreadsheetml/2006/main" count="878" uniqueCount="624">
  <si>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</si>
  <si>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</si>
  <si>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</si>
  <si>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</si>
  <si>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</si>
  <si>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</si>
  <si>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</si>
  <si>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</si>
  <si>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</si>
  <si>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</si>
  <si>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</si>
  <si>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</si>
  <si>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</si>
  <si>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</si>
  <si>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</si>
  <si>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</si>
  <si>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</si>
  <si>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</si>
  <si>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</si>
  <si>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</si>
  <si>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</si>
  <si>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</si>
  <si>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</si>
  <si>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</si>
  <si>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</si>
  <si>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</si>
  <si>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</si>
  <si>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</si>
  <si>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</si>
  <si>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</si>
  <si>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</si>
  <si>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</si>
  <si>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</si>
  <si>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</si>
  <si>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</si>
  <si>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</si>
  <si>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</si>
  <si>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</si>
  <si>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</si>
  <si>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</si>
  <si>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</si>
  <si>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</si>
  <si>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</si>
  <si>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</si>
  <si>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</si>
  <si>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</si>
  <si>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</si>
  <si>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</si>
  <si>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</si>
  <si>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</si>
  <si>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</si>
  <si>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</si>
  <si>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</si>
  <si>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</si>
  <si>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</si>
  <si>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</si>
  <si>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</si>
  <si>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</si>
  <si>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</si>
  <si>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</si>
  <si>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</si>
  <si>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</si>
  <si>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</si>
  <si>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</si>
  <si>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</si>
  <si>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</si>
  <si>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</si>
  <si>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</si>
  <si>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</si>
  <si>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</si>
  <si>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</si>
  <si>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</si>
  <si>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</si>
  <si>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</si>
  <si>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</si>
  <si>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</si>
  <si>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</si>
  <si>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</si>
  <si>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</si>
  <si>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</si>
  <si>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</si>
  <si>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</si>
  <si>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</si>
  <si>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</si>
  <si>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</si>
  <si>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</si>
  <si>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</si>
  <si>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</si>
  <si>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</si>
  <si>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</si>
  <si>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</si>
  <si>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</si>
  <si>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</si>
  <si>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</si>
  <si>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</si>
  <si>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</si>
  <si>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</si>
  <si>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</si>
  <si>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</si>
  <si>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</si>
  <si>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</si>
  <si>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</si>
  <si>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</si>
  <si>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</si>
  <si>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</si>
  <si>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</si>
  <si>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</si>
  <si>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</si>
  <si>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</si>
  <si>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</si>
  <si>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</si>
  <si>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</si>
  <si>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</si>
  <si>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</si>
  <si>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</si>
  <si>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</si>
  <si>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</si>
  <si>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</si>
  <si>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</si>
  <si>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</si>
  <si>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</si>
  <si>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</si>
  <si>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</si>
  <si>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</si>
  <si>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</si>
  <si>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</si>
  <si>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</si>
  <si>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</si>
  <si>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</si>
  <si>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</si>
  <si>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</si>
  <si>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</si>
  <si>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</si>
  <si>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</si>
  <si>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</si>
  <si>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</si>
  <si>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</si>
  <si>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</si>
  <si>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</si>
  <si>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</si>
  <si>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</si>
  <si>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</si>
  <si>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</si>
  <si>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</si>
  <si>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</si>
  <si>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</si>
  <si>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</si>
  <si>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</si>
  <si>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</si>
  <si>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</si>
  <si>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</si>
  <si>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</si>
  <si>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</si>
  <si>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</si>
  <si>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</si>
  <si>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</si>
  <si>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</si>
  <si>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</si>
  <si>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</si>
  <si>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</si>
  <si>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</si>
  <si>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</si>
  <si>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</si>
  <si>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</si>
  <si>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</si>
  <si>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</si>
  <si>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</si>
  <si>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</si>
  <si>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</si>
  <si>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</si>
  <si>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</si>
  <si>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</si>
  <si>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</si>
  <si>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</si>
  <si>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</si>
  <si>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</si>
  <si>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</si>
  <si>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</si>
  <si>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</si>
  <si>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</si>
  <si>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</si>
  <si>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</si>
  <si>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</si>
  <si>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</si>
  <si>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</si>
  <si>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</si>
  <si>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</si>
  <si>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</si>
  <si>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</si>
  <si>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</si>
  <si>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</si>
  <si>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</si>
  <si>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</si>
  <si>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</si>
  <si>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</si>
  <si>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</si>
  <si>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</si>
  <si>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</si>
  <si>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</si>
  <si>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</si>
  <si>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</si>
  <si>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</si>
  <si>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</si>
  <si>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</si>
  <si>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</si>
  <si>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</si>
  <si>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</si>
  <si>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</si>
  <si>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</si>
  <si>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</si>
  <si>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</si>
  <si>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</si>
  <si>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</si>
  <si>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</si>
  <si>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</si>
  <si>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</si>
  <si>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</si>
  <si>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</si>
  <si>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</si>
  <si>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</si>
  <si>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</si>
  <si>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</si>
  <si>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</si>
  <si>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</si>
  <si>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</si>
  <si>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</si>
  <si>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</si>
  <si>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</si>
  <si>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</si>
  <si>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</si>
  <si>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</si>
  <si>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</si>
  <si>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</si>
  <si>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</si>
  <si>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</si>
  <si>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</si>
  <si>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</si>
  <si>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</si>
  <si>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</si>
  <si>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</si>
  <si>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</si>
  <si>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</si>
  <si>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</si>
  <si>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</si>
  <si>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</si>
  <si>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</si>
  <si>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</si>
  <si>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</si>
  <si>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</si>
  <si>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</si>
  <si>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</si>
  <si>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</si>
  <si>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</si>
  <si>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</si>
  <si>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</si>
  <si>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</si>
  <si>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</si>
  <si>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</si>
  <si>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</si>
  <si>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</si>
  <si>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</si>
  <si>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</si>
  <si>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</si>
  <si>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</si>
  <si>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</si>
  <si>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</si>
  <si>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</si>
  <si>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</si>
  <si>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</si>
  <si>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</si>
  <si>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</si>
  <si>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</si>
  <si>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</si>
  <si>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</si>
  <si>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</si>
  <si>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</si>
  <si>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</si>
  <si>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</si>
  <si>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</si>
  <si>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</si>
  <si>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</si>
  <si>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</si>
  <si>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</si>
  <si>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</si>
  <si>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</si>
  <si>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</si>
  <si>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</si>
  <si>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</si>
  <si>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</si>
  <si>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</si>
  <si>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</si>
  <si>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</si>
  <si>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</si>
  <si>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</si>
  <si>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</si>
  <si>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</si>
  <si>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</si>
  <si>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</si>
  <si>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</si>
  <si>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</si>
  <si>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</si>
  <si>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</si>
  <si>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</si>
  <si>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</si>
  <si>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</si>
  <si>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</si>
  <si>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</si>
  <si>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</si>
  <si>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</si>
  <si>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</si>
  <si>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</si>
  <si>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</si>
  <si>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</si>
  <si>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</si>
  <si>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</si>
  <si>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</si>
  <si>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</si>
  <si>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</si>
  <si>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</si>
  <si>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</si>
  <si>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</si>
  <si>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</si>
  <si>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</si>
  <si>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</si>
  <si>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</si>
  <si>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</si>
  <si>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</si>
  <si>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</si>
  <si>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</si>
  <si>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</si>
  <si>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</si>
  <si>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</si>
  <si>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</si>
  <si>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</si>
  <si>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</si>
  <si>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</si>
  <si>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</si>
  <si>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</si>
  <si>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</si>
  <si>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</si>
  <si>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</si>
  <si>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</si>
  <si>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</si>
  <si>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</si>
  <si>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</si>
  <si>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</si>
  <si>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</si>
  <si>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</si>
  <si>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</si>
  <si>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</si>
  <si>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</si>
  <si>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</si>
  <si>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</si>
  <si>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</si>
  <si>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</si>
  <si>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</si>
  <si>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</si>
  <si>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</si>
  <si>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</si>
  <si>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</si>
  <si>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</si>
  <si>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</si>
  <si>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</si>
  <si>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</si>
  <si>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</si>
  <si>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</si>
  <si>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</si>
  <si>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</si>
  <si>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</si>
  <si>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</si>
  <si>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</si>
  <si>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</si>
  <si>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</si>
  <si>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</si>
  <si>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</si>
  <si>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</si>
  <si>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</si>
  <si>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</si>
  <si>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</si>
  <si>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</si>
  <si>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</si>
  <si>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</si>
  <si>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</si>
  <si>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</si>
  <si>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</si>
  <si>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</si>
  <si>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</si>
  <si>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</si>
  <si>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</si>
  <si>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</si>
  <si>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</si>
  <si>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</si>
  <si>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</si>
  <si>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</si>
  <si>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</si>
  <si>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</si>
  <si>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</si>
  <si>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</si>
  <si>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</si>
  <si>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</si>
  <si>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</si>
  <si>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</si>
  <si>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</si>
  <si>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</si>
  <si>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</si>
  <si>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</si>
  <si>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</si>
  <si>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</si>
  <si>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</si>
  <si>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</si>
  <si>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</si>
  <si>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</si>
  <si>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</si>
  <si>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</si>
  <si>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</si>
  <si>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</si>
  <si>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</si>
  <si>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</si>
  <si>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</si>
  <si>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</si>
  <si>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</si>
  <si>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</si>
  <si>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</si>
  <si>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</si>
  <si>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</si>
  <si>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</si>
  <si>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</si>
  <si>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</si>
  <si>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</si>
  <si>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</si>
  <si>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</si>
  <si>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</si>
  <si>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</si>
  <si>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</si>
  <si>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</si>
  <si>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</si>
  <si>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</si>
  <si>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</si>
  <si>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</si>
  <si>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</si>
  <si>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</si>
  <si>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</si>
  <si>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</si>
  <si>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</si>
  <si>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</si>
  <si>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</si>
  <si>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</si>
  <si>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</si>
  <si>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</si>
  <si>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</si>
  <si>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</si>
  <si>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</si>
  <si>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</si>
  <si>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</si>
  <si>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</si>
  <si>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</si>
  <si>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</si>
  <si>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</si>
  <si>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</si>
  <si>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</si>
  <si>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</si>
  <si>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</si>
  <si>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</si>
  <si>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</si>
  <si>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</si>
  <si>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</si>
  <si>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</si>
  <si>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</si>
  <si>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</si>
  <si>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</si>
  <si>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</si>
  <si>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</si>
  <si>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</si>
  <si>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</si>
  <si>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</si>
  <si>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</si>
  <si>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</si>
  <si>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</si>
  <si>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</si>
  <si>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</si>
  <si>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</si>
  <si>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</si>
  <si>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</si>
  <si>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</si>
  <si>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</si>
  <si>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</si>
  <si>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</si>
  <si>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</si>
  <si>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</si>
  <si>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</si>
  <si>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</si>
  <si>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</si>
  <si>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</si>
  <si>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</si>
  <si>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</si>
  <si>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</si>
  <si>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</si>
  <si>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</si>
  <si>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</si>
  <si>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</si>
  <si>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</si>
  <si>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</si>
  <si>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</si>
  <si>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</si>
  <si>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</si>
  <si>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</si>
  <si>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</si>
  <si>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</si>
  <si>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</si>
  <si>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</si>
  <si>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</si>
  <si>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</si>
  <si>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</si>
  <si>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</si>
  <si>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</si>
  <si>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</si>
  <si>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</si>
  <si>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</si>
  <si>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</si>
  <si>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</si>
  <si>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</si>
  <si>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</si>
  <si>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</si>
  <si>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</si>
  <si>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</si>
  <si>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</si>
  <si>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</si>
  <si>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</si>
  <si>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</si>
  <si>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</si>
  <si>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</si>
  <si>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</si>
  <si>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</si>
  <si>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</si>
  <si>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</si>
  <si>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</si>
  <si>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</si>
  <si>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</si>
  <si>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</si>
  <si>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</si>
  <si>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</si>
  <si>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</si>
  <si>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</si>
  <si>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</si>
  <si>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</si>
  <si>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</si>
  <si>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</si>
  <si>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</si>
  <si>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</si>
  <si>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</si>
  <si>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</si>
  <si>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</si>
  <si>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</si>
  <si>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</si>
  <si>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</si>
  <si>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</si>
  <si>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</si>
  <si>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</si>
  <si>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</si>
  <si>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</si>
  <si>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</si>
  <si>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</si>
  <si>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</si>
  <si>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</si>
  <si>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</si>
  <si>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</si>
  <si>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</si>
  <si>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</si>
  <si>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</si>
  <si>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</si>
  <si>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</si>
  <si>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</si>
  <si>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</si>
  <si>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</si>
  <si>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</si>
  <si>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</si>
  <si>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</si>
  <si>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</si>
  <si>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</si>
  <si>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</si>
  <si>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</si>
  <si>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</si>
  <si>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</si>
  <si>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</si>
  <si>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</si>
  <si>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</si>
  <si>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</si>
  <si>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</si>
  <si>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</si>
  <si>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</si>
  <si>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</si>
  <si>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</si>
  <si>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</si>
  <si>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</si>
  <si>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</si>
  <si>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</si>
  <si>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</si>
  <si>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</si>
  <si>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</si>
  <si>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</si>
  <si>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</si>
  <si>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</si>
  <si>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</si>
  <si>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</si>
  <si>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</si>
  <si>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</si>
  <si>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</si>
  <si>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</si>
  <si>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</si>
  <si>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</si>
  <si>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</si>
  <si>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</si>
  <si>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</si>
  <si>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</si>
  <si>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</si>
  <si>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</si>
  <si>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</si>
  <si>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</si>
  <si>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</si>
  <si>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</si>
  <si>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 xml:space="preserve">SISTEMA PARA EL DESARROLLO INTEGRAL DE LA FAMILIA EN EL MUNICIPIO DE LEON </t>
  </si>
  <si>
    <t>Correspondiente del 01 de Enero al 31 de Marzo del 2020</t>
  </si>
  <si>
    <t>Correspondiente del 01 de Enero al 31 de Marzo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</si>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</sst>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zoomScaleNormal="100" zoomScaleSheetLayoutView="100" workbookViewId="0">
      <pane ySplit="4" topLeftCell="A14" activePane="bottomLeft" state="frozen"/>
      <selection activeCell="A14" sqref="A14:B14"/>
      <selection pane="bottomLeft" activeCell="C23" sqref="C2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4" t="s">
        <v>620</v>
      </c>
      <c r="B1" s="134"/>
      <c r="C1" s="37" t="s">
        <v>185</v>
      </c>
      <c r="D1" s="38">
        <v>2020</v>
      </c>
    </row>
    <row r="2" spans="1:4" ht="18.95" customHeight="1" x14ac:dyDescent="0.2">
      <c r="A2" s="135" t="s">
        <v>495</v>
      </c>
      <c r="B2" s="135"/>
      <c r="C2" s="37" t="s">
        <v>187</v>
      </c>
      <c r="D2" s="40" t="s">
        <v>188</v>
      </c>
    </row>
    <row r="3" spans="1:4" ht="18.95" customHeight="1" x14ac:dyDescent="0.2">
      <c r="A3" s="136" t="s">
        <v>621</v>
      </c>
      <c r="B3" s="136"/>
      <c r="C3" s="37" t="s">
        <v>189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612</v>
      </c>
      <c r="C12" s="128"/>
    </row>
    <row r="13" spans="1:4" x14ac:dyDescent="0.2">
      <c r="A13" s="65" t="s">
        <v>7</v>
      </c>
      <c r="B13" s="66" t="s">
        <v>608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609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580</v>
      </c>
      <c r="B23" s="66" t="s">
        <v>299</v>
      </c>
      <c r="C23" s="128"/>
    </row>
    <row r="24" spans="1:3" x14ac:dyDescent="0.2">
      <c r="A24" s="65" t="s">
        <v>581</v>
      </c>
      <c r="B24" s="66" t="s">
        <v>583</v>
      </c>
      <c r="C24" s="128"/>
    </row>
    <row r="25" spans="1:3" x14ac:dyDescent="0.2">
      <c r="A25" s="65" t="s">
        <v>582</v>
      </c>
      <c r="B25" s="66" t="s">
        <v>336</v>
      </c>
      <c r="C25" s="128"/>
    </row>
    <row r="26" spans="1:3" x14ac:dyDescent="0.2">
      <c r="A26" s="65" t="s">
        <v>584</v>
      </c>
      <c r="B26" s="66" t="s">
        <v>353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  <row r="42" spans="1:3" x14ac:dyDescent="0.2">
      <c r="A42" s="133" t="s">
        <v>623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="145" zoomScaleNormal="145" workbookViewId="0">
      <selection activeCell="A22" sqref="A22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0" t="s">
        <v>620</v>
      </c>
      <c r="B1" s="141"/>
      <c r="C1" s="142"/>
    </row>
    <row r="2" spans="1:3" s="59" customFormat="1" ht="18" customHeight="1" x14ac:dyDescent="0.25">
      <c r="A2" s="143" t="s">
        <v>492</v>
      </c>
      <c r="B2" s="144"/>
      <c r="C2" s="145"/>
    </row>
    <row r="3" spans="1:3" s="59" customFormat="1" ht="18" customHeight="1" x14ac:dyDescent="0.25">
      <c r="A3" s="143" t="s">
        <v>622</v>
      </c>
      <c r="B3" s="144"/>
      <c r="C3" s="145"/>
    </row>
    <row r="4" spans="1:3" s="61" customFormat="1" ht="18" customHeight="1" x14ac:dyDescent="0.2">
      <c r="A4" s="146" t="s">
        <v>488</v>
      </c>
      <c r="B4" s="147"/>
      <c r="C4" s="148"/>
    </row>
    <row r="5" spans="1:3" x14ac:dyDescent="0.2">
      <c r="A5" s="76" t="s">
        <v>528</v>
      </c>
      <c r="B5" s="76"/>
      <c r="C5" s="77">
        <v>43086132.609999999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997935.09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997935.09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42088197.519999996</v>
      </c>
    </row>
    <row r="22" spans="1:3" x14ac:dyDescent="0.2">
      <c r="A22" s="133" t="s">
        <v>623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25" zoomScale="130" zoomScaleNormal="130" workbookViewId="0">
      <selection activeCell="A42" sqref="A42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9" t="s">
        <v>620</v>
      </c>
      <c r="B1" s="150"/>
      <c r="C1" s="151"/>
    </row>
    <row r="2" spans="1:3" s="62" customFormat="1" ht="18.95" customHeight="1" x14ac:dyDescent="0.25">
      <c r="A2" s="152" t="s">
        <v>493</v>
      </c>
      <c r="B2" s="153"/>
      <c r="C2" s="154"/>
    </row>
    <row r="3" spans="1:3" s="62" customFormat="1" ht="18.95" customHeight="1" x14ac:dyDescent="0.25">
      <c r="A3" s="152" t="s">
        <v>622</v>
      </c>
      <c r="B3" s="153"/>
      <c r="C3" s="154"/>
    </row>
    <row r="4" spans="1:3" x14ac:dyDescent="0.2">
      <c r="A4" s="146" t="s">
        <v>488</v>
      </c>
      <c r="B4" s="147"/>
      <c r="C4" s="148"/>
    </row>
    <row r="5" spans="1:3" x14ac:dyDescent="0.2">
      <c r="A5" s="106" t="s">
        <v>541</v>
      </c>
      <c r="B5" s="76"/>
      <c r="C5" s="99">
        <v>30942306.420000002</v>
      </c>
    </row>
    <row r="6" spans="1:3" x14ac:dyDescent="0.2">
      <c r="A6" s="100"/>
      <c r="B6" s="79"/>
      <c r="C6" s="101"/>
    </row>
    <row r="7" spans="1:3" x14ac:dyDescent="0.2">
      <c r="A7" s="89" t="s">
        <v>542</v>
      </c>
      <c r="B7" s="102"/>
      <c r="C7" s="81">
        <f>SUM(C8:C28)</f>
        <v>495353.04</v>
      </c>
    </row>
    <row r="8" spans="1:3" x14ac:dyDescent="0.2">
      <c r="A8" s="107">
        <v>2.1</v>
      </c>
      <c r="B8" s="108" t="s">
        <v>365</v>
      </c>
      <c r="C8" s="109">
        <v>0</v>
      </c>
    </row>
    <row r="9" spans="1:3" x14ac:dyDescent="0.2">
      <c r="A9" s="107">
        <v>2.2000000000000002</v>
      </c>
      <c r="B9" s="108" t="s">
        <v>362</v>
      </c>
      <c r="C9" s="109">
        <v>0</v>
      </c>
    </row>
    <row r="10" spans="1:3" x14ac:dyDescent="0.2">
      <c r="A10" s="116">
        <v>2.2999999999999998</v>
      </c>
      <c r="B10" s="98" t="s">
        <v>231</v>
      </c>
      <c r="C10" s="109">
        <v>83580.990000000005</v>
      </c>
    </row>
    <row r="11" spans="1:3" x14ac:dyDescent="0.2">
      <c r="A11" s="116">
        <v>2.4</v>
      </c>
      <c r="B11" s="98" t="s">
        <v>232</v>
      </c>
      <c r="C11" s="109">
        <v>0</v>
      </c>
    </row>
    <row r="12" spans="1:3" x14ac:dyDescent="0.2">
      <c r="A12" s="116">
        <v>2.5</v>
      </c>
      <c r="B12" s="98" t="s">
        <v>233</v>
      </c>
      <c r="C12" s="109">
        <v>0</v>
      </c>
    </row>
    <row r="13" spans="1:3" x14ac:dyDescent="0.2">
      <c r="A13" s="116">
        <v>2.6</v>
      </c>
      <c r="B13" s="98" t="s">
        <v>234</v>
      </c>
      <c r="C13" s="109">
        <v>0</v>
      </c>
    </row>
    <row r="14" spans="1:3" x14ac:dyDescent="0.2">
      <c r="A14" s="116">
        <v>2.7</v>
      </c>
      <c r="B14" s="98" t="s">
        <v>235</v>
      </c>
      <c r="C14" s="109">
        <v>0</v>
      </c>
    </row>
    <row r="15" spans="1:3" x14ac:dyDescent="0.2">
      <c r="A15" s="116">
        <v>2.8</v>
      </c>
      <c r="B15" s="98" t="s">
        <v>236</v>
      </c>
      <c r="C15" s="109">
        <v>137479</v>
      </c>
    </row>
    <row r="16" spans="1:3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274293.05</v>
      </c>
    </row>
    <row r="18" spans="1:3" x14ac:dyDescent="0.2">
      <c r="A18" s="116" t="s">
        <v>573</v>
      </c>
      <c r="B18" s="98" t="s">
        <v>240</v>
      </c>
      <c r="C18" s="109">
        <v>0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0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f>SUM(C31:C37)</f>
        <v>954723.24</v>
      </c>
    </row>
    <row r="31" spans="1:3" x14ac:dyDescent="0.2">
      <c r="A31" s="116" t="s">
        <v>563</v>
      </c>
      <c r="B31" s="98" t="s">
        <v>434</v>
      </c>
      <c r="C31" s="109">
        <v>954723.24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31401676.620000001</v>
      </c>
    </row>
    <row r="42" spans="1:3" x14ac:dyDescent="0.2">
      <c r="A42" s="133" t="s">
        <v>623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0" workbookViewId="0">
      <selection activeCell="E13" sqref="E1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9" t="str">
        <f>'Notas a los Edos Financieros'!A1</f>
        <v xml:space="preserve">SISTEMA PARA EL DESARROLLO INTEGRAL DE LA FAMILIA EN EL MUNICIPIO DE LEON </v>
      </c>
      <c r="B1" s="155"/>
      <c r="C1" s="155"/>
      <c r="D1" s="155"/>
      <c r="E1" s="155"/>
      <c r="F1" s="155"/>
      <c r="G1" s="50" t="s">
        <v>185</v>
      </c>
      <c r="H1" s="51">
        <f>'Notas a los Edos Financieros'!D1</f>
        <v>2020</v>
      </c>
    </row>
    <row r="2" spans="1:10" ht="18.95" customHeight="1" x14ac:dyDescent="0.2">
      <c r="A2" s="139" t="s">
        <v>494</v>
      </c>
      <c r="B2" s="155"/>
      <c r="C2" s="155"/>
      <c r="D2" s="155"/>
      <c r="E2" s="155"/>
      <c r="F2" s="15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6" t="str">
        <f>'Notas a los Edos Financieros'!A3</f>
        <v>Correspondiente del 01 de Enero al 31 de Marzo del 2020</v>
      </c>
      <c r="B3" s="157"/>
      <c r="C3" s="157"/>
      <c r="D3" s="157"/>
      <c r="E3" s="157"/>
      <c r="F3" s="157"/>
      <c r="G3" s="50" t="s">
        <v>189</v>
      </c>
      <c r="H3" s="51">
        <f>'Notas a los Edos Financieros'!D3</f>
        <v>1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129663404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39995485.539999999</v>
      </c>
      <c r="E37" s="57">
        <v>129663404</v>
      </c>
      <c r="F37" s="57">
        <v>24233849.530000001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2400690.5699999998</v>
      </c>
      <c r="E38" s="57">
        <v>0</v>
      </c>
      <c r="F38" s="57">
        <v>-2400690.5699999998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39995485.539999999</v>
      </c>
      <c r="E39" s="57">
        <v>39995485.539999999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39995485.539999999</v>
      </c>
      <c r="F40" s="57">
        <v>127409678.26000001</v>
      </c>
    </row>
    <row r="41" spans="1:6" x14ac:dyDescent="0.2">
      <c r="A41" s="52">
        <v>8210</v>
      </c>
      <c r="B41" s="52" t="s">
        <v>91</v>
      </c>
      <c r="C41" s="57">
        <v>129663404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361671300.64999998</v>
      </c>
      <c r="E42" s="57">
        <v>260747335.72999999</v>
      </c>
      <c r="F42" s="57">
        <v>100923964.91999999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2400690.5699999998</v>
      </c>
      <c r="E43" s="57">
        <v>0</v>
      </c>
      <c r="F43" s="57">
        <v>-2400690.5699999998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31259096.16</v>
      </c>
      <c r="E44" s="57">
        <v>31259096.16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31259096.16</v>
      </c>
      <c r="E45" s="57">
        <v>30938219.309999999</v>
      </c>
      <c r="F45" s="57">
        <v>-320876.85000000149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30938219.309999999</v>
      </c>
      <c r="E46" s="57">
        <v>30938219.309999999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30938219.309999999</v>
      </c>
      <c r="E47" s="57">
        <v>0</v>
      </c>
      <c r="F47" s="57">
        <v>-30938219.309999999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8" t="s">
        <v>34</v>
      </c>
      <c r="B5" s="158"/>
      <c r="C5" s="158"/>
      <c r="D5" s="158"/>
      <c r="E5" s="15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59" t="s">
        <v>36</v>
      </c>
      <c r="C10" s="159"/>
      <c r="D10" s="159"/>
      <c r="E10" s="159"/>
    </row>
    <row r="11" spans="1:8" s="6" customFormat="1" ht="12.95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59" t="s">
        <v>38</v>
      </c>
      <c r="C12" s="159"/>
      <c r="D12" s="159"/>
      <c r="E12" s="159"/>
    </row>
    <row r="13" spans="1:8" s="6" customFormat="1" ht="26.1" customHeight="1" x14ac:dyDescent="0.2">
      <c r="A13" s="123" t="s">
        <v>604</v>
      </c>
      <c r="B13" s="159" t="s">
        <v>39</v>
      </c>
      <c r="C13" s="159"/>
      <c r="D13" s="159"/>
      <c r="E13" s="15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5" customHeight="1" x14ac:dyDescent="0.2">
      <c r="A16" s="123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598</v>
      </c>
    </row>
    <row r="20" spans="1:4" s="6" customFormat="1" ht="12.95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109" zoomScaleNormal="100" workbookViewId="0">
      <selection activeCell="A144" sqref="A144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7" t="str">
        <f>'Notas a los Edos Financieros'!A1</f>
        <v xml:space="preserve">SISTEMA PARA EL DESARROLLO INTEGRAL DE LA FAMILIA EN EL MUNICIPIO DE LEON </v>
      </c>
      <c r="B1" s="138"/>
      <c r="C1" s="138"/>
      <c r="D1" s="138"/>
      <c r="E1" s="138"/>
      <c r="F1" s="138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7" t="s">
        <v>186</v>
      </c>
      <c r="B2" s="138"/>
      <c r="C2" s="138"/>
      <c r="D2" s="138"/>
      <c r="E2" s="138"/>
      <c r="F2" s="138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7" t="str">
        <f>'Notas a los Edos Financieros'!A3</f>
        <v>Correspondiente del 01 de Enero al 31 de Marzo del 2020</v>
      </c>
      <c r="B3" s="138"/>
      <c r="C3" s="138"/>
      <c r="D3" s="138"/>
      <c r="E3" s="138"/>
      <c r="F3" s="138"/>
      <c r="G3" s="37" t="s">
        <v>189</v>
      </c>
      <c r="H3" s="48">
        <f>'Notas a los Edos Financieros'!D3</f>
        <v>1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354232.77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6660</v>
      </c>
      <c r="D15" s="47">
        <v>0</v>
      </c>
      <c r="E15" s="47">
        <v>0</v>
      </c>
      <c r="F15" s="47">
        <v>5950.71</v>
      </c>
      <c r="G15" s="47">
        <v>17340.849999999999</v>
      </c>
    </row>
    <row r="16" spans="1:8" x14ac:dyDescent="0.2">
      <c r="A16" s="45">
        <v>1124</v>
      </c>
      <c r="B16" s="43" t="s">
        <v>196</v>
      </c>
      <c r="C16" s="47">
        <v>647000</v>
      </c>
      <c r="D16" s="47">
        <v>590000</v>
      </c>
      <c r="E16" s="47">
        <v>590000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24088</v>
      </c>
      <c r="D20" s="47">
        <v>5700.25</v>
      </c>
      <c r="E20" s="47">
        <v>0</v>
      </c>
      <c r="F20" s="47">
        <v>0</v>
      </c>
      <c r="G20" s="47">
        <v>18387.75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12000</v>
      </c>
      <c r="D24" s="47">
        <v>12000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78908443.769999996</v>
      </c>
      <c r="D54" s="47">
        <v>410505.06</v>
      </c>
      <c r="E54" s="47">
        <v>19598776.52</v>
      </c>
    </row>
    <row r="55" spans="1:8" x14ac:dyDescent="0.2">
      <c r="A55" s="45">
        <v>1231</v>
      </c>
      <c r="B55" s="43" t="s">
        <v>223</v>
      </c>
      <c r="C55" s="47">
        <v>33047825.649999999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39388350.82</v>
      </c>
      <c r="D57" s="47">
        <v>410505.06</v>
      </c>
      <c r="E57" s="47">
        <v>19598776.52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6472267.2999999998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38636560.880000003</v>
      </c>
      <c r="D62" s="47">
        <v>544218.18000000005</v>
      </c>
      <c r="E62" s="47">
        <v>31881025.140000001</v>
      </c>
    </row>
    <row r="63" spans="1:8" x14ac:dyDescent="0.2">
      <c r="A63" s="45">
        <v>1241</v>
      </c>
      <c r="B63" s="43" t="s">
        <v>231</v>
      </c>
      <c r="C63" s="47">
        <v>16683334.9</v>
      </c>
      <c r="D63" s="47">
        <v>196231.35</v>
      </c>
      <c r="E63" s="47">
        <v>14045419.300000001</v>
      </c>
    </row>
    <row r="64" spans="1:8" x14ac:dyDescent="0.2">
      <c r="A64" s="45">
        <v>1242</v>
      </c>
      <c r="B64" s="43" t="s">
        <v>232</v>
      </c>
      <c r="C64" s="47">
        <v>706566.31</v>
      </c>
      <c r="D64" s="47">
        <v>5569.68</v>
      </c>
      <c r="E64" s="47">
        <v>760380.58</v>
      </c>
    </row>
    <row r="65" spans="1:8" x14ac:dyDescent="0.2">
      <c r="A65" s="45">
        <v>1243</v>
      </c>
      <c r="B65" s="43" t="s">
        <v>233</v>
      </c>
      <c r="C65" s="47">
        <v>4779942.3899999997</v>
      </c>
      <c r="D65" s="47">
        <v>97103.91</v>
      </c>
      <c r="E65" s="47">
        <v>3720315.57</v>
      </c>
    </row>
    <row r="66" spans="1:8" x14ac:dyDescent="0.2">
      <c r="A66" s="45">
        <v>1244</v>
      </c>
      <c r="B66" s="43" t="s">
        <v>234</v>
      </c>
      <c r="C66" s="47">
        <v>13949558.66</v>
      </c>
      <c r="D66" s="47">
        <v>216660.33</v>
      </c>
      <c r="E66" s="47">
        <v>11834900.350000001</v>
      </c>
    </row>
    <row r="67" spans="1:8" x14ac:dyDescent="0.2">
      <c r="A67" s="45">
        <v>1245</v>
      </c>
      <c r="B67" s="43" t="s">
        <v>235</v>
      </c>
      <c r="C67" s="47">
        <v>639645.43000000005</v>
      </c>
      <c r="D67" s="47">
        <v>5965.2</v>
      </c>
      <c r="E67" s="47">
        <v>554606.73</v>
      </c>
    </row>
    <row r="68" spans="1:8" x14ac:dyDescent="0.2">
      <c r="A68" s="45">
        <v>1246</v>
      </c>
      <c r="B68" s="43" t="s">
        <v>236</v>
      </c>
      <c r="C68" s="47">
        <v>1877513.19</v>
      </c>
      <c r="D68" s="47">
        <v>22687.71</v>
      </c>
      <c r="E68" s="47">
        <v>965402.6100000001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19087.8</v>
      </c>
      <c r="D74" s="47">
        <v>19087.8</v>
      </c>
      <c r="E74" s="47">
        <v>19087.8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x14ac:dyDescent="0.2">
      <c r="A91" s="45">
        <v>1161</v>
      </c>
      <c r="B91" s="43" t="s">
        <v>255</v>
      </c>
      <c r="C91" s="47">
        <v>0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v>3269803.69</v>
      </c>
      <c r="D103" s="47">
        <v>3130913.5</v>
      </c>
      <c r="E103" s="47">
        <v>22700</v>
      </c>
      <c r="F103" s="47">
        <v>69591.87</v>
      </c>
      <c r="G103" s="47">
        <v>46598.32</v>
      </c>
    </row>
    <row r="104" spans="1:8" x14ac:dyDescent="0.2">
      <c r="A104" s="45">
        <v>2111</v>
      </c>
      <c r="B104" s="43" t="s">
        <v>264</v>
      </c>
      <c r="C104" s="47">
        <v>43148.43</v>
      </c>
      <c r="D104" s="47">
        <v>43148.43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40687</v>
      </c>
      <c r="D105" s="47">
        <v>40687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176280</v>
      </c>
      <c r="D108" s="47">
        <v>176280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178042.77</v>
      </c>
      <c r="D109" s="47">
        <v>178042.77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2547664.9700000002</v>
      </c>
      <c r="D110" s="47">
        <v>2547664.9700000002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283980.52</v>
      </c>
      <c r="D112" s="47">
        <v>145090.33000000002</v>
      </c>
      <c r="E112" s="47">
        <v>22700</v>
      </c>
      <c r="F112" s="47">
        <v>69591.87</v>
      </c>
      <c r="G112" s="47">
        <v>46598.32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  <row r="144" spans="1:8" x14ac:dyDescent="0.2">
      <c r="A144" s="133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178" zoomScaleNormal="100" workbookViewId="0">
      <selection activeCell="A223" sqref="A223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5" t="str">
        <f>ESF!A1</f>
        <v xml:space="preserve">SISTEMA PARA EL DESARROLLO INTEGRAL DE LA FAMILIA EN EL MUNICIPIO DE LEON </v>
      </c>
      <c r="B1" s="135"/>
      <c r="C1" s="13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5" t="s">
        <v>297</v>
      </c>
      <c r="B2" s="135"/>
      <c r="C2" s="135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5" t="str">
        <f>ESF!A3</f>
        <v>Correspondiente del 01 de Enero al 31 de Marzo del 2020</v>
      </c>
      <c r="B3" s="135"/>
      <c r="C3" s="135"/>
      <c r="D3" s="37" t="s">
        <v>189</v>
      </c>
      <c r="E3" s="48">
        <f>'Notas a los Edos Financieros'!D3</f>
        <v>1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2368507.3199999998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1541193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1541193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728388.5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98925.82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98925.82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39374280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1442000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1442000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37932280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37932280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345410.2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345410.2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345410.2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v>31401676.68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74">
        <v>29292956.32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355</v>
      </c>
      <c r="C100" s="74">
        <v>25393728.18</v>
      </c>
      <c r="D100" s="75">
        <f t="shared" ref="D100:D163" si="0">C100/$C$99</f>
        <v>0.86688854148402317</v>
      </c>
      <c r="E100" s="71"/>
    </row>
    <row r="101" spans="1:5" x14ac:dyDescent="0.2">
      <c r="A101" s="73">
        <v>5111</v>
      </c>
      <c r="B101" s="71" t="s">
        <v>356</v>
      </c>
      <c r="C101" s="74">
        <v>17380928.699999999</v>
      </c>
      <c r="D101" s="75">
        <f t="shared" si="0"/>
        <v>0.59334839782398585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>
        <f t="shared" si="0"/>
        <v>0</v>
      </c>
      <c r="E102" s="71"/>
    </row>
    <row r="103" spans="1:5" x14ac:dyDescent="0.2">
      <c r="A103" s="73">
        <v>5113</v>
      </c>
      <c r="B103" s="71" t="s">
        <v>358</v>
      </c>
      <c r="C103" s="74">
        <v>2427965.71</v>
      </c>
      <c r="D103" s="75">
        <f t="shared" si="0"/>
        <v>8.2885649487767374E-2</v>
      </c>
      <c r="E103" s="71"/>
    </row>
    <row r="104" spans="1:5" x14ac:dyDescent="0.2">
      <c r="A104" s="73">
        <v>5114</v>
      </c>
      <c r="B104" s="71" t="s">
        <v>359</v>
      </c>
      <c r="C104" s="74">
        <v>3626199.8</v>
      </c>
      <c r="D104" s="75">
        <f t="shared" si="0"/>
        <v>0.12379084447424595</v>
      </c>
      <c r="E104" s="71"/>
    </row>
    <row r="105" spans="1:5" x14ac:dyDescent="0.2">
      <c r="A105" s="73">
        <v>5115</v>
      </c>
      <c r="B105" s="71" t="s">
        <v>360</v>
      </c>
      <c r="C105" s="74">
        <v>1958633.97</v>
      </c>
      <c r="D105" s="75">
        <f t="shared" si="0"/>
        <v>6.6863649698024052E-2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v>1034852.18</v>
      </c>
      <c r="D107" s="75">
        <f t="shared" si="0"/>
        <v>3.532767975670132E-2</v>
      </c>
      <c r="E107" s="71"/>
    </row>
    <row r="108" spans="1:5" x14ac:dyDescent="0.2">
      <c r="A108" s="73">
        <v>5121</v>
      </c>
      <c r="B108" s="71" t="s">
        <v>363</v>
      </c>
      <c r="C108" s="74">
        <v>265877.93</v>
      </c>
      <c r="D108" s="75">
        <f t="shared" si="0"/>
        <v>9.0765140635009831E-3</v>
      </c>
      <c r="E108" s="71"/>
    </row>
    <row r="109" spans="1:5" x14ac:dyDescent="0.2">
      <c r="A109" s="73">
        <v>5122</v>
      </c>
      <c r="B109" s="71" t="s">
        <v>364</v>
      </c>
      <c r="C109" s="74">
        <v>242242.74</v>
      </c>
      <c r="D109" s="75">
        <f t="shared" si="0"/>
        <v>8.2696583217381457E-3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95620.62</v>
      </c>
      <c r="D111" s="75">
        <f t="shared" si="0"/>
        <v>3.2642871192456002E-3</v>
      </c>
      <c r="E111" s="71"/>
    </row>
    <row r="112" spans="1:5" x14ac:dyDescent="0.2">
      <c r="A112" s="73">
        <v>5125</v>
      </c>
      <c r="B112" s="71" t="s">
        <v>367</v>
      </c>
      <c r="C112" s="74">
        <v>82508.649999999994</v>
      </c>
      <c r="D112" s="75">
        <f t="shared" si="0"/>
        <v>2.816672004650707E-3</v>
      </c>
      <c r="E112" s="71"/>
    </row>
    <row r="113" spans="1:5" x14ac:dyDescent="0.2">
      <c r="A113" s="73">
        <v>5126</v>
      </c>
      <c r="B113" s="71" t="s">
        <v>368</v>
      </c>
      <c r="C113" s="74">
        <v>301933.53999999998</v>
      </c>
      <c r="D113" s="75">
        <f t="shared" si="0"/>
        <v>1.0307376855433757E-2</v>
      </c>
      <c r="E113" s="71"/>
    </row>
    <row r="114" spans="1:5" x14ac:dyDescent="0.2">
      <c r="A114" s="73">
        <v>5127</v>
      </c>
      <c r="B114" s="71" t="s">
        <v>369</v>
      </c>
      <c r="C114" s="74">
        <v>5445.4</v>
      </c>
      <c r="D114" s="75">
        <f t="shared" si="0"/>
        <v>1.8589451813991574E-4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41223.300000000003</v>
      </c>
      <c r="D116" s="75">
        <f t="shared" si="0"/>
        <v>1.4072768739922118E-3</v>
      </c>
      <c r="E116" s="71"/>
    </row>
    <row r="117" spans="1:5" x14ac:dyDescent="0.2">
      <c r="A117" s="73">
        <v>5130</v>
      </c>
      <c r="B117" s="71" t="s">
        <v>372</v>
      </c>
      <c r="C117" s="74">
        <v>2864375.96</v>
      </c>
      <c r="D117" s="75">
        <f t="shared" si="0"/>
        <v>9.7783778759275464E-2</v>
      </c>
      <c r="E117" s="71"/>
    </row>
    <row r="118" spans="1:5" x14ac:dyDescent="0.2">
      <c r="A118" s="73">
        <v>5131</v>
      </c>
      <c r="B118" s="71" t="s">
        <v>373</v>
      </c>
      <c r="C118" s="74">
        <v>358499.21</v>
      </c>
      <c r="D118" s="75">
        <f t="shared" si="0"/>
        <v>1.2238410015148653E-2</v>
      </c>
      <c r="E118" s="71"/>
    </row>
    <row r="119" spans="1:5" x14ac:dyDescent="0.2">
      <c r="A119" s="73">
        <v>5132</v>
      </c>
      <c r="B119" s="71" t="s">
        <v>374</v>
      </c>
      <c r="C119" s="74">
        <v>14976.34</v>
      </c>
      <c r="D119" s="75">
        <f t="shared" si="0"/>
        <v>5.1126079035507873E-4</v>
      </c>
      <c r="E119" s="71"/>
    </row>
    <row r="120" spans="1:5" x14ac:dyDescent="0.2">
      <c r="A120" s="73">
        <v>5133</v>
      </c>
      <c r="B120" s="71" t="s">
        <v>375</v>
      </c>
      <c r="C120" s="74">
        <v>1015666.15</v>
      </c>
      <c r="D120" s="75">
        <f t="shared" si="0"/>
        <v>3.4672708992043451E-2</v>
      </c>
      <c r="E120" s="71"/>
    </row>
    <row r="121" spans="1:5" x14ac:dyDescent="0.2">
      <c r="A121" s="73">
        <v>5134</v>
      </c>
      <c r="B121" s="71" t="s">
        <v>376</v>
      </c>
      <c r="C121" s="74">
        <v>35797.910000000003</v>
      </c>
      <c r="D121" s="75">
        <f t="shared" si="0"/>
        <v>1.2220654552220355E-3</v>
      </c>
      <c r="E121" s="71"/>
    </row>
    <row r="122" spans="1:5" x14ac:dyDescent="0.2">
      <c r="A122" s="73">
        <v>5135</v>
      </c>
      <c r="B122" s="71" t="s">
        <v>377</v>
      </c>
      <c r="C122" s="74">
        <v>710048.05</v>
      </c>
      <c r="D122" s="75">
        <f t="shared" si="0"/>
        <v>2.4239548997490878E-2</v>
      </c>
      <c r="E122" s="71"/>
    </row>
    <row r="123" spans="1:5" x14ac:dyDescent="0.2">
      <c r="A123" s="73">
        <v>5136</v>
      </c>
      <c r="B123" s="71" t="s">
        <v>378</v>
      </c>
      <c r="C123" s="74">
        <v>4640</v>
      </c>
      <c r="D123" s="75">
        <f t="shared" si="0"/>
        <v>1.5839985385264794E-4</v>
      </c>
      <c r="E123" s="71"/>
    </row>
    <row r="124" spans="1:5" x14ac:dyDescent="0.2">
      <c r="A124" s="73">
        <v>5137</v>
      </c>
      <c r="B124" s="71" t="s">
        <v>379</v>
      </c>
      <c r="C124" s="74">
        <v>63524</v>
      </c>
      <c r="D124" s="75">
        <f t="shared" si="0"/>
        <v>2.1685759302016395E-3</v>
      </c>
      <c r="E124" s="71"/>
    </row>
    <row r="125" spans="1:5" x14ac:dyDescent="0.2">
      <c r="A125" s="73">
        <v>5138</v>
      </c>
      <c r="B125" s="71" t="s">
        <v>380</v>
      </c>
      <c r="C125" s="74">
        <v>227033.23</v>
      </c>
      <c r="D125" s="75">
        <f t="shared" si="0"/>
        <v>7.7504375973479755E-3</v>
      </c>
      <c r="E125" s="71"/>
    </row>
    <row r="126" spans="1:5" x14ac:dyDescent="0.2">
      <c r="A126" s="73">
        <v>5139</v>
      </c>
      <c r="B126" s="71" t="s">
        <v>381</v>
      </c>
      <c r="C126" s="74">
        <v>434191.07</v>
      </c>
      <c r="D126" s="75">
        <f t="shared" si="0"/>
        <v>1.482237112761311E-2</v>
      </c>
      <c r="E126" s="71"/>
    </row>
    <row r="127" spans="1:5" x14ac:dyDescent="0.2">
      <c r="A127" s="73">
        <v>5200</v>
      </c>
      <c r="B127" s="71" t="s">
        <v>382</v>
      </c>
      <c r="C127" s="74">
        <v>1153997.1200000001</v>
      </c>
      <c r="D127" s="75">
        <f t="shared" si="0"/>
        <v>3.9395037748788074E-2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15000</v>
      </c>
      <c r="D131" s="75">
        <f t="shared" si="0"/>
        <v>5.1206849305812912E-4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15000</v>
      </c>
      <c r="D133" s="75">
        <f t="shared" si="0"/>
        <v>5.1206849305812912E-4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1138997.1200000001</v>
      </c>
      <c r="D137" s="75">
        <f t="shared" si="0"/>
        <v>3.8882969255729941E-2</v>
      </c>
      <c r="E137" s="71"/>
    </row>
    <row r="138" spans="1:5" x14ac:dyDescent="0.2">
      <c r="A138" s="73">
        <v>5241</v>
      </c>
      <c r="B138" s="71" t="s">
        <v>391</v>
      </c>
      <c r="C138" s="74">
        <v>1138997.1200000001</v>
      </c>
      <c r="D138" s="75">
        <f t="shared" si="0"/>
        <v>3.8882969255729941E-2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v>954723.24</v>
      </c>
      <c r="D185" s="75">
        <f t="shared" si="1"/>
        <v>3.2592246052958303E-2</v>
      </c>
      <c r="E185" s="71"/>
    </row>
    <row r="186" spans="1:5" x14ac:dyDescent="0.2">
      <c r="A186" s="73">
        <v>5510</v>
      </c>
      <c r="B186" s="71" t="s">
        <v>434</v>
      </c>
      <c r="C186" s="74">
        <v>954723.24</v>
      </c>
      <c r="D186" s="75">
        <f t="shared" si="1"/>
        <v>3.2592246052958303E-2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410505.06</v>
      </c>
      <c r="D189" s="75">
        <f t="shared" si="1"/>
        <v>1.4013780497795792E-2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544218.18000000005</v>
      </c>
      <c r="D191" s="75">
        <f t="shared" si="1"/>
        <v>1.8578465555162512E-2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  <row r="223" spans="1:5" x14ac:dyDescent="0.2">
      <c r="A223" s="133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A30" sqref="A30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9" t="str">
        <f>ESF!A1</f>
        <v xml:space="preserve">SISTEMA PARA EL DESARROLLO INTEGRAL DE LA FAMILIA EN EL MUNICIPIO DE LEON </v>
      </c>
      <c r="B1" s="139"/>
      <c r="C1" s="139"/>
      <c r="D1" s="50" t="s">
        <v>185</v>
      </c>
      <c r="E1" s="51">
        <f>ESF!H1</f>
        <v>2020</v>
      </c>
    </row>
    <row r="2" spans="1:5" ht="18.95" customHeight="1" x14ac:dyDescent="0.2">
      <c r="A2" s="139" t="s">
        <v>462</v>
      </c>
      <c r="B2" s="139"/>
      <c r="C2" s="139"/>
      <c r="D2" s="50" t="s">
        <v>187</v>
      </c>
      <c r="E2" s="51" t="str">
        <f>ESF!H2</f>
        <v>Trimestral</v>
      </c>
    </row>
    <row r="3" spans="1:5" ht="18.95" customHeight="1" x14ac:dyDescent="0.2">
      <c r="A3" s="139" t="str">
        <f>ESF!A3</f>
        <v>Correspondiente del 01 de Enero al 31 de Marzo del 2020</v>
      </c>
      <c r="B3" s="139"/>
      <c r="C3" s="139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79700086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10686520.84</v>
      </c>
    </row>
    <row r="15" spans="1:5" x14ac:dyDescent="0.2">
      <c r="A15" s="56">
        <v>3220</v>
      </c>
      <c r="B15" s="52" t="s">
        <v>467</v>
      </c>
      <c r="C15" s="57">
        <v>1617874.09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  <row r="30" spans="1:3" x14ac:dyDescent="0.2">
      <c r="A30" s="133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E29" sqref="E2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9" t="str">
        <f>ESF!A1</f>
        <v xml:space="preserve">SISTEMA PARA EL DESARROLLO INTEGRAL DE LA FAMILIA EN EL MUNICIPIO DE LEON </v>
      </c>
      <c r="B1" s="139"/>
      <c r="C1" s="139"/>
      <c r="D1" s="50" t="s">
        <v>185</v>
      </c>
      <c r="E1" s="51">
        <f>ESF!H1</f>
        <v>2020</v>
      </c>
    </row>
    <row r="2" spans="1:5" s="58" customFormat="1" ht="18.95" customHeight="1" x14ac:dyDescent="0.25">
      <c r="A2" s="139" t="s">
        <v>480</v>
      </c>
      <c r="B2" s="139"/>
      <c r="C2" s="139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39" t="str">
        <f>ESF!A3</f>
        <v>Correspondiente del 01 de Enero al 31 de Marzo del 2020</v>
      </c>
      <c r="B3" s="139"/>
      <c r="C3" s="139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97000</v>
      </c>
      <c r="D8" s="57">
        <v>105465</v>
      </c>
    </row>
    <row r="9" spans="1:5" x14ac:dyDescent="0.2">
      <c r="A9" s="56">
        <v>1112</v>
      </c>
      <c r="B9" s="52" t="s">
        <v>482</v>
      </c>
      <c r="C9" s="57">
        <v>30148023.98</v>
      </c>
      <c r="D9" s="57">
        <v>24193880.460000001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354232.77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v>30599256.75</v>
      </c>
      <c r="D15" s="125">
        <f>SUM(D8:D14)</f>
        <v>24299345.460000001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274293.05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274293.05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221059.99</v>
      </c>
    </row>
    <row r="29" spans="1:5" x14ac:dyDescent="0.2">
      <c r="A29" s="56">
        <v>1241</v>
      </c>
      <c r="B29" s="52" t="s">
        <v>231</v>
      </c>
      <c r="C29" s="57">
        <v>83580.990000000005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137479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617</v>
      </c>
      <c r="D45" s="132" t="s">
        <v>168</v>
      </c>
    </row>
    <row r="46" spans="1:4" x14ac:dyDescent="0.2">
      <c r="A46" s="63">
        <v>5500</v>
      </c>
      <c r="B46" s="64" t="s">
        <v>433</v>
      </c>
      <c r="C46" s="57">
        <v>954723.24</v>
      </c>
      <c r="D46" s="57">
        <v>0</v>
      </c>
    </row>
    <row r="47" spans="1:4" x14ac:dyDescent="0.2">
      <c r="A47" s="56">
        <v>5510</v>
      </c>
      <c r="B47" s="52" t="s">
        <v>434</v>
      </c>
      <c r="C47" s="57">
        <v>954723.24</v>
      </c>
      <c r="D47" s="57">
        <v>0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410505.06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544218.18000000005</v>
      </c>
      <c r="D52" s="57">
        <v>0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3" spans="1:1" x14ac:dyDescent="0.2">
      <c r="A83" s="133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2020-02-04T18:43:53Z</cp:lastPrinted>
  <dcterms:created xsi:type="dcterms:W3CDTF">2012-12-11T20:36:24Z</dcterms:created>
  <dcterms:modified xsi:type="dcterms:W3CDTF">2020-06-15T20:30:41Z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